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merhout/Downloads/"/>
    </mc:Choice>
  </mc:AlternateContent>
  <xr:revisionPtr revIDLastSave="0" documentId="13_ncr:1_{6BC37C0C-A4B0-B946-9DEB-0C73E7F1F20F}" xr6:coauthVersionLast="47" xr6:coauthVersionMax="47" xr10:uidLastSave="{00000000-0000-0000-0000-000000000000}"/>
  <bookViews>
    <workbookView xWindow="0" yWindow="500" windowWidth="38400" windowHeight="19860" xr2:uid="{006459D5-7464-42C6-B48E-461412AB289A}"/>
  </bookViews>
  <sheets>
    <sheet name="ROZPOČET VŘ" sheetId="2" r:id="rId1"/>
  </sheets>
  <definedNames>
    <definedName name="_xlnm._FilterDatabase" localSheetId="0" hidden="1">'ROZPOČET VŘ'!$A$6:$D$31</definedName>
    <definedName name="_xlnm.Print_Area" localSheetId="0">'ROZPOČET VŘ'!$A$1:$D$38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37" i="2" s="1"/>
  <c r="D38" i="2" l="1"/>
</calcChain>
</file>

<file path=xl/sharedStrings.xml><?xml version="1.0" encoding="utf-8"?>
<sst xmlns="http://schemas.openxmlformats.org/spreadsheetml/2006/main" count="93" uniqueCount="88">
  <si>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</si>
  <si>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</si>
  <si>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</si>
  <si>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</si>
  <si>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</si>
  <si>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</si>
  <si>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</si>
  <si>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</si>
  <si>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</si>
  <si>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</si>
  <si>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</si>
  <si>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b1</t>
  </si>
  <si>
    <t>b2</t>
  </si>
  <si>
    <t>b3</t>
  </si>
  <si>
    <t>b4</t>
  </si>
  <si>
    <t>b6</t>
  </si>
  <si>
    <t>b7</t>
  </si>
  <si>
    <t>a1.1</t>
  </si>
  <si>
    <t>a12</t>
  </si>
  <si>
    <t>Baterie s loketní pákou</t>
  </si>
  <si>
    <t>b4.1</t>
  </si>
  <si>
    <t>Celkem BEZ DPH</t>
  </si>
  <si>
    <t>Celkem s DPH</t>
  </si>
  <si>
    <t>Položka</t>
  </si>
  <si>
    <t>Elektrický konvektomat</t>
  </si>
  <si>
    <t>Podstavec pro konvektomat</t>
  </si>
  <si>
    <t>■ nerezový výrobek
■ kompatibilní s konvektomatem v bodu a1</t>
  </si>
  <si>
    <t xml:space="preserve">■ 10x GN 1/1
■ výška max. 1050 mm
■ šířka max. 519 mm
■ hloubka max. 810 mm
■ rozmezí teploty 50 °C – 300 °C
■ funkce horký vzduch, pára, kombinace
■ vývin páry pomocí nástřiku
■ přednastavené programy 
■ automatické předehřívání
■ komora z nerezové oceli AISI 304 se zaoblenými rohy
■ nízkoteplotní tepelná úprava 50 °C
■ Delta-T tepelná úprava
■ osvětlená vnitřní komora pomocí LED
■ odvětrávané, odmontovatelné dveře s dvojitým sklem
■ funkce udržovací skříně
■ systém HACCP
■ ventilační systém, nastavitelná min. třístupňová rychlost ventilátoru
■ USB port pro nahrávání receptů a pro aktualizaci 
■ kapacita min 800 programů, min. 100 přednastavených, 9 varných fází + předehřev
■ min. 5“ dotykový displej
■ automatické mytí pomocí chemie
■ ruční sprcha
■ příkon min. 12 kW, max.14 kW, 400V </t>
  </si>
  <si>
    <t xml:space="preserve">■ 2 zóny
■ výška: 900 mm
■ šířka 400 mm
■ hloubka 700 mm
■ 2x varná plocha min. 2,5 kW
■ deska o rozměru min. 350 x  min. 570 mm
■ min. 6 teplotních stupňů
■ varovná kontrolka při zbytkovém teple
■ konstrukce z AISI 304, min. 2 mm silná vrchní desky
■ příkon min. 5 kW, max. 6 kW, 400V </t>
  </si>
  <si>
    <t>■ šířka: 600 mm
■ hloubka: 700 mm
■ výška: 900 mm
■ vrchní pracovní deska o síle 2 mm
■ rozměr desky min. 560 x min. 510 mm
■ grilovací deska o síle min. 14 mm
■ regulace teploty 50 – 300 °C
■ zásuvka na odpadní tekutiny
■ příkon min. 10 kW, max. 12kW, 400V</t>
  </si>
  <si>
    <t>Grilovací deska hladká s podstavcem</t>
  </si>
  <si>
    <t>Sklokeramický sporák s podstavcem</t>
  </si>
  <si>
    <t>Fritéza elektrick s podstavcem</t>
  </si>
  <si>
    <t xml:space="preserve">■ objem oleje: 2 x  min.8 - max. 9 l
■ 2x vana
■ rozměr vany: min. 148 mm x min. 350 mm x min. 327 mm
■ 2x koš, 1x víko
■ produkce: min. 12 kg/h
■ výpust vany do nádoby v podestavbě
■ 2 nádoby na vypouštění
■ bezpečnostní pojistka výpusti
■ bezpečnostní termostat
■ výška včetně podestavce: 900 mm
■ hloubka: 700 mm
■ šířka: 400 mm
■ příkon min. 11 kW, max. 12 kW, 400V
</t>
  </si>
  <si>
    <t>Nerezový chladící zásuvkový stůl</t>
  </si>
  <si>
    <t>■ 4 x zásuvka
■ celkový objem chladícího prostoru min. 160 L
■ automatcké odmrazování
■ digitální ovládání
■ nerezová pracovní deska
■ výška 900 mm
■ hloubka 700 mm
■ šířka 900 mm
■ příkon max. 0.2kW, 230V</t>
  </si>
  <si>
    <t>Automatický změkčovač vody</t>
  </si>
  <si>
    <t>■ objem min. 10 L
■ min. průtok 1200 L/hod.
■ nastavení tvrdosti dle potřeby
■ připojení na 3/4 šroubení  vnitřní závit
■ šířka max. 300 mm
■ hloubka max . 400 mm
■ výška max. 500 mm
■ napětí 230V</t>
  </si>
  <si>
    <t>Pojízdný nerezový stůl</t>
  </si>
  <si>
    <t xml:space="preserve">■ délka 1100 mm
■ hloubka 600 mm
■ výška 900 mm
■  dlouhé strany: posuvné dveře z jedné strany, z druhé strany otevřený
■  krátké strany: pevné nerezové boky
■  1 x vnitřní police
■  bez lemu
■  4 x kolečko </t>
  </si>
  <si>
    <t>Mrazící skříň</t>
  </si>
  <si>
    <t>■ vnitřní objem min. 120 L
■ 2x nerezový rošt
■ výška max. 855 mm
■ šířka max. 600 mm
■ hloubka max. 620 mm
■ max. příkon 0.2 kW, 230V</t>
  </si>
  <si>
    <t>■ ramínko
■ páková baterie</t>
  </si>
  <si>
    <t>Sprcha ze stolu</t>
  </si>
  <si>
    <t>Nerezový stůl s dřezem</t>
  </si>
  <si>
    <t>Nerezový stůl s 2  dřezy</t>
  </si>
  <si>
    <t>■ výška stolu: 900 mm
■ hloubka stolu: 700 mm
■ šířka stolu: 1660 mm
■ zadní lem
■ rozměry dřezů: šířka 350 mm x hloubka 350 mm x hloubka 250  mm</t>
  </si>
  <si>
    <t>■ výška stolu: 900 mm
■ hloubka stolu: 700 mm
■ šířka stolu: 1620 mm
■ zadní lem
■ rozměry dřezu: šířka 530 mm x hloubka 530 mm x hloubka 250  mm</t>
  </si>
  <si>
    <t>■ šířka 600 mm
■ hloubka600 mm
■ výška max. 820 mm 
■ rozměr koše: 500 x 500 mm
■ dvouplášťové celonerezové provedení
■ lisovaná vana
■ 1x koš na sklo, 1x koš na talíře, 1x koš na příbory
■ lisované podpěry košů
■ spodní i horní kompozitní otočná ramena společná pro mytí i
oplach
■ dávkovač mycího a oplachového prostředku řízený elektronicky
■ odpadové čerpadlo
■ regulovatelný termostat bojleru
■ systém pozvolného náběhu mycích programů chránící před prudkým nástupem proudu vody
■ systém odpadového filtru, který zefektivňuje čištění vody
■ příkon max. 8 kW, 400V</t>
  </si>
  <si>
    <t xml:space="preserve">Napouštěcí ramínko </t>
  </si>
  <si>
    <t>Podstolová myčka nádobí</t>
  </si>
  <si>
    <t>■ výška max. 695 mm
■ šířka max. 470 mm
■ hloubka max. 560 mm
Myčka podstol. dvouplášťová s odpad. čerp. 40x40 - 230 V, 466x556x695 
■ rozměr koše: 400 x 400 mm
■ výška dveří:  min. 320 mm
■ dvouplášťové celonerezové provedení
■ lisovaná vana
■ 1x koš na sklo, 1x koš na talíře, 1x koš na příbory
■ lisované podpěry košů
■ spodní i horní kompozitní otočná ramena společná pro mytí i
oplach
■ dávkovač mycího a oplachového prostředku řízený elektronicky
■ odpadové čerpadlo
■ regulovatelný termostat bojleru
■ systém pozvolného náběhu mycích programů, 
■ systém odpadového filtru, který zefektivňuje čištění vody
■ příkon max. 3.7 kW, 230V</t>
  </si>
  <si>
    <t>Nerezový stůl</t>
  </si>
  <si>
    <t>Nerezový stůl se dřezem</t>
  </si>
  <si>
    <t>■ výška 900 mm
■ hloubka 700 mm
■ délka 1460 mm
■ 1 x dřez 450 mm x 450 mm x 250 mm
■ otvor pro baterii
■ zadní lem 40 mm
■ nerezový zákryt na levém boku</t>
  </si>
  <si>
    <t>Dřezová baterie</t>
  </si>
  <si>
    <t>■  vytahovací sprcha</t>
  </si>
  <si>
    <t>Nerezový barový stůl</t>
  </si>
  <si>
    <t xml:space="preserve">■ výška 900 mm
■ hloubka 820 mm
■ délka 3200 mm
■ 1 x dvoudřez na mytí a oplach pivního skla
■ 1 x odkapnice na pivní sklo po jeho umytí
■ 1 x chladící vodní vana na pivní sklo pro min. 3 řady skla
■ chladící agregát pro vanu
■ 1 x set 2x chladících šuplíků včetně chladícího agregátu
■ 1 x odkapnice s ostřikem pod výčepní pípu
■ křídlová nerezová dvířka po celé délce
■ výčepní pípa není součístí dodávky (poskytne zadavatel zakázky)
■ montáž výčepní pípy do stolu
</t>
  </si>
  <si>
    <t>Nerezová deska - parapet</t>
  </si>
  <si>
    <t>■ hloubka 400 mm
■ výška 40 mm
■ délka 1930 mm</t>
  </si>
  <si>
    <t>b8</t>
  </si>
  <si>
    <t xml:space="preserve">■ výška 900 mm
■ hloubka 400 mm
■ délka 1930 mm
■ pravý bok otevřený
■ bez lemu
■ zabudovaná chladící bezvodná vana na alkohol délka min. 500 mm max. 550 mm, hloubka 350 mm včetně agregátu
■ celá délka zakryta posuvnými dveřmi
■ příprava pro výdejní baterii soda baru
■ odkap pod výdejní baterii soda baru
</t>
  </si>
  <si>
    <t>Soda bar - výrobník</t>
  </si>
  <si>
    <t>b5.1</t>
  </si>
  <si>
    <t xml:space="preserve">■ výška max. 450 mm
■ šířka max. 300 mm
■ hloubka max. 430 mm
■ výroba chlazené a chlazené sodové vody
■ výroba chlazené vody min. 32 L/hodina
■ velikost saturační nádoby min. 0.75 L
■ uhlíkový filtr 
■ montáž a napojení na vodovodní řad
■ přívodní hadice pro CO2 - min. 12 metrů
■ dodávka neobsahuje tlakové lahve s CO2
</t>
  </si>
  <si>
    <t>b5.2</t>
  </si>
  <si>
    <t>Soda bar- výdejní baterie</t>
  </si>
  <si>
    <t>■ mechanická výdejní baterie
■ chlazená soda
■ chlazená voda
■ nechlazená voda
■ chromové provedení</t>
  </si>
  <si>
    <t>Chladící skříň</t>
  </si>
  <si>
    <t>Požadované specifikace</t>
  </si>
  <si>
    <t>Náplně</t>
  </si>
  <si>
    <t>Zaškolení</t>
  </si>
  <si>
    <t>■  První náplně do zařízení (myčky nádobí, konvektomat, změkčovač vody)</t>
  </si>
  <si>
    <t xml:space="preserve">■ Zaškolení obsluhy
■ Školení gastro poradce - 1 pracovní den </t>
  </si>
  <si>
    <t>Montáž</t>
  </si>
  <si>
    <t>DPH 21%</t>
  </si>
  <si>
    <t>Cena bez DPH (Kč)</t>
  </si>
  <si>
    <t>Odkaz na náčrtek</t>
  </si>
  <si>
    <t>Zakázka:</t>
  </si>
  <si>
    <t>Zadavatel:</t>
  </si>
  <si>
    <t>Fajn Budiměřice, příspěvková organizace, Budiměřice 7, 288 02 Nymburk</t>
  </si>
  <si>
    <t>Uchazeč:</t>
  </si>
  <si>
    <t>■ výška 900 mm
■ hloubka 700 mm
■ délka 1650 mm
■ zadní lem 40 mm
■ nerezový zákryt na pravém boku</t>
  </si>
  <si>
    <t>VYBAVENÍ FAJN KUCHYNĚ A VÝČEPU</t>
  </si>
  <si>
    <t>Výběrové řízení - rozpočet k nacenění (příloha č. 3)</t>
  </si>
  <si>
    <t>■ Finální zaměření před výrobou
■ Doprava
■ Montáž
■ Seřízení a nastavení
■ Revize</t>
  </si>
  <si>
    <t>ZDE VYPLNIT NÁZEV UCHAZEČE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</si>
</sst>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" fontId="0" fillId="3" borderId="1" xfId="0" applyNumberFormat="1" applyFill="1" applyBorder="1" applyAlignment="1" applyProtection="1">
      <alignment horizontal="right" vertical="top"/>
      <protection locked="0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3" borderId="0" xfId="0" applyFill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46E4-57B7-AB4D-B201-4193AC6B52A1}">
  <sheetPr>
    <pageSetUpPr fitToPage="1"/>
  </sheetPr>
  <dimension ref="A1:D38"/>
  <sheetViews>
    <sheetView tabSelected="1" zoomScale="197" zoomScaleNormal="197" workbookViewId="0">
      <selection activeCell="B4" sqref="B4:C4"/>
    </sheetView>
  </sheetViews>
  <sheetFormatPr baseColWidth="10" defaultColWidth="8.83203125" defaultRowHeight="15" x14ac:dyDescent="0.2"/>
  <cols>
    <col min="1" max="1" width="10.83203125" style="3" customWidth="1"/>
    <col min="2" max="2" width="16.33203125" style="3" customWidth="1"/>
    <col min="3" max="3" width="70.83203125" style="8" customWidth="1"/>
    <col min="4" max="4" width="14.33203125" style="9" customWidth="1"/>
    <col min="5" max="16384" width="8.83203125" style="3"/>
  </cols>
  <sheetData>
    <row r="1" spans="1:4" ht="24" x14ac:dyDescent="0.2">
      <c r="A1" s="15" t="s">
        <v>85</v>
      </c>
      <c r="B1" s="15"/>
      <c r="C1" s="15"/>
      <c r="D1" s="15"/>
    </row>
    <row r="2" spans="1:4" x14ac:dyDescent="0.2">
      <c r="A2" s="3" t="s">
        <v>79</v>
      </c>
      <c r="B2" s="14" t="s">
        <v>84</v>
      </c>
    </row>
    <row r="3" spans="1:4" x14ac:dyDescent="0.2">
      <c r="A3" s="3" t="s">
        <v>80</v>
      </c>
      <c r="B3" s="16" t="s">
        <v>81</v>
      </c>
      <c r="C3" s="16"/>
    </row>
    <row r="4" spans="1:4" x14ac:dyDescent="0.2">
      <c r="A4" s="3" t="s">
        <v>82</v>
      </c>
      <c r="B4" s="17" t="s">
        <v>87</v>
      </c>
      <c r="C4" s="17"/>
    </row>
    <row r="6" spans="1:4" ht="32" x14ac:dyDescent="0.2">
      <c r="A6" s="7" t="s">
        <v>78</v>
      </c>
      <c r="B6" s="7" t="s">
        <v>23</v>
      </c>
      <c r="C6" s="1" t="s">
        <v>70</v>
      </c>
      <c r="D6" s="2" t="s">
        <v>77</v>
      </c>
    </row>
    <row r="7" spans="1:4" ht="365" x14ac:dyDescent="0.2">
      <c r="A7" s="4" t="s">
        <v>0</v>
      </c>
      <c r="B7" s="6" t="s">
        <v>24</v>
      </c>
      <c r="C7" s="5" t="s">
        <v>27</v>
      </c>
      <c r="D7" s="13">
        <v>0</v>
      </c>
    </row>
    <row r="8" spans="1:4" ht="32" x14ac:dyDescent="0.2">
      <c r="A8" s="4" t="s">
        <v>17</v>
      </c>
      <c r="B8" s="6" t="s">
        <v>25</v>
      </c>
      <c r="C8" s="6" t="s">
        <v>26</v>
      </c>
      <c r="D8" s="13">
        <v>0</v>
      </c>
    </row>
    <row r="9" spans="1:4" ht="160" x14ac:dyDescent="0.2">
      <c r="A9" s="4" t="s">
        <v>1</v>
      </c>
      <c r="B9" s="6" t="s">
        <v>31</v>
      </c>
      <c r="C9" s="6" t="s">
        <v>28</v>
      </c>
      <c r="D9" s="13">
        <v>0</v>
      </c>
    </row>
    <row r="10" spans="1:4" ht="144" x14ac:dyDescent="0.2">
      <c r="A10" s="4" t="s">
        <v>2</v>
      </c>
      <c r="B10" s="6" t="s">
        <v>30</v>
      </c>
      <c r="C10" s="6" t="s">
        <v>29</v>
      </c>
      <c r="D10" s="13">
        <v>0</v>
      </c>
    </row>
    <row r="11" spans="1:4" ht="210" customHeight="1" x14ac:dyDescent="0.2">
      <c r="A11" s="4" t="s">
        <v>3</v>
      </c>
      <c r="B11" s="6" t="s">
        <v>32</v>
      </c>
      <c r="C11" s="6" t="s">
        <v>33</v>
      </c>
      <c r="D11" s="13">
        <v>0</v>
      </c>
    </row>
    <row r="12" spans="1:4" ht="144" x14ac:dyDescent="0.2">
      <c r="A12" s="4" t="s">
        <v>4</v>
      </c>
      <c r="B12" s="6" t="s">
        <v>34</v>
      </c>
      <c r="C12" s="6" t="s">
        <v>35</v>
      </c>
      <c r="D12" s="13">
        <v>0</v>
      </c>
    </row>
    <row r="13" spans="1:4" ht="128" x14ac:dyDescent="0.2">
      <c r="A13" s="4" t="s">
        <v>5</v>
      </c>
      <c r="B13" s="6" t="s">
        <v>36</v>
      </c>
      <c r="C13" s="6" t="s">
        <v>37</v>
      </c>
      <c r="D13" s="13">
        <v>0</v>
      </c>
    </row>
    <row r="14" spans="1:4" ht="128" x14ac:dyDescent="0.2">
      <c r="A14" s="4" t="s">
        <v>6</v>
      </c>
      <c r="B14" s="6" t="s">
        <v>38</v>
      </c>
      <c r="C14" s="6" t="s">
        <v>39</v>
      </c>
      <c r="D14" s="13">
        <v>0</v>
      </c>
    </row>
    <row r="15" spans="1:4" ht="96" x14ac:dyDescent="0.2">
      <c r="A15" s="4" t="s">
        <v>7</v>
      </c>
      <c r="B15" s="6" t="s">
        <v>40</v>
      </c>
      <c r="C15" s="6" t="s">
        <v>41</v>
      </c>
      <c r="D15" s="13">
        <v>0</v>
      </c>
    </row>
    <row r="16" spans="1:4" ht="32" x14ac:dyDescent="0.2">
      <c r="A16" s="4"/>
      <c r="B16" s="6" t="s">
        <v>43</v>
      </c>
      <c r="C16" s="6" t="s">
        <v>42</v>
      </c>
      <c r="D16" s="13">
        <v>0</v>
      </c>
    </row>
    <row r="17" spans="1:4" ht="80" x14ac:dyDescent="0.2">
      <c r="A17" s="4" t="s">
        <v>8</v>
      </c>
      <c r="B17" s="6" t="s">
        <v>45</v>
      </c>
      <c r="C17" s="6" t="s">
        <v>46</v>
      </c>
      <c r="D17" s="13">
        <v>0</v>
      </c>
    </row>
    <row r="18" spans="1:4" ht="32" x14ac:dyDescent="0.2">
      <c r="A18" s="4"/>
      <c r="B18" s="6" t="s">
        <v>19</v>
      </c>
      <c r="C18" s="6"/>
      <c r="D18" s="13">
        <v>0</v>
      </c>
    </row>
    <row r="19" spans="1:4" ht="80" x14ac:dyDescent="0.2">
      <c r="A19" s="4" t="s">
        <v>9</v>
      </c>
      <c r="B19" s="6" t="s">
        <v>44</v>
      </c>
      <c r="C19" s="6" t="s">
        <v>47</v>
      </c>
      <c r="D19" s="13">
        <v>0</v>
      </c>
    </row>
    <row r="20" spans="1:4" ht="272" x14ac:dyDescent="0.2">
      <c r="A20" s="4" t="s">
        <v>10</v>
      </c>
      <c r="B20" s="6" t="s">
        <v>50</v>
      </c>
      <c r="C20" s="6" t="s">
        <v>48</v>
      </c>
      <c r="D20" s="13">
        <v>0</v>
      </c>
    </row>
    <row r="21" spans="1:4" x14ac:dyDescent="0.2">
      <c r="A21" s="4" t="s">
        <v>18</v>
      </c>
      <c r="B21" s="4" t="s">
        <v>49</v>
      </c>
      <c r="C21" s="6"/>
      <c r="D21" s="13">
        <v>0</v>
      </c>
    </row>
    <row r="22" spans="1:4" ht="288" x14ac:dyDescent="0.2">
      <c r="A22" s="4" t="s">
        <v>11</v>
      </c>
      <c r="B22" s="6" t="s">
        <v>50</v>
      </c>
      <c r="C22" s="6" t="s">
        <v>51</v>
      </c>
      <c r="D22" s="13">
        <v>0</v>
      </c>
    </row>
    <row r="23" spans="1:4" ht="112" x14ac:dyDescent="0.2">
      <c r="A23" s="4" t="s">
        <v>12</v>
      </c>
      <c r="B23" s="6" t="s">
        <v>53</v>
      </c>
      <c r="C23" s="6" t="s">
        <v>54</v>
      </c>
      <c r="D23" s="13">
        <v>0</v>
      </c>
    </row>
    <row r="24" spans="1:4" ht="16" x14ac:dyDescent="0.2">
      <c r="A24" s="4"/>
      <c r="B24" s="4" t="s">
        <v>55</v>
      </c>
      <c r="C24" s="6" t="s">
        <v>56</v>
      </c>
      <c r="D24" s="13">
        <v>0</v>
      </c>
    </row>
    <row r="25" spans="1:4" ht="197" customHeight="1" x14ac:dyDescent="0.2">
      <c r="A25" s="4" t="s">
        <v>13</v>
      </c>
      <c r="B25" s="6" t="s">
        <v>57</v>
      </c>
      <c r="C25" s="6" t="s">
        <v>58</v>
      </c>
      <c r="D25" s="13">
        <v>0</v>
      </c>
    </row>
    <row r="26" spans="1:4" ht="176" x14ac:dyDescent="0.2">
      <c r="A26" s="4" t="s">
        <v>14</v>
      </c>
      <c r="B26" s="4" t="s">
        <v>52</v>
      </c>
      <c r="C26" s="6" t="s">
        <v>62</v>
      </c>
      <c r="D26" s="13">
        <v>0</v>
      </c>
    </row>
    <row r="27" spans="1:4" ht="48" x14ac:dyDescent="0.2">
      <c r="A27" s="4" t="s">
        <v>20</v>
      </c>
      <c r="B27" s="6" t="s">
        <v>59</v>
      </c>
      <c r="C27" s="6" t="s">
        <v>60</v>
      </c>
      <c r="D27" s="13">
        <v>0</v>
      </c>
    </row>
    <row r="28" spans="1:4" ht="176" x14ac:dyDescent="0.2">
      <c r="A28" s="4" t="s">
        <v>64</v>
      </c>
      <c r="B28" s="6" t="s">
        <v>63</v>
      </c>
      <c r="C28" s="6" t="s">
        <v>65</v>
      </c>
      <c r="D28" s="13">
        <v>0</v>
      </c>
    </row>
    <row r="29" spans="1:4" ht="80" x14ac:dyDescent="0.2">
      <c r="A29" s="4" t="s">
        <v>66</v>
      </c>
      <c r="B29" s="6" t="s">
        <v>67</v>
      </c>
      <c r="C29" s="6" t="s">
        <v>68</v>
      </c>
      <c r="D29" s="13">
        <v>0</v>
      </c>
    </row>
    <row r="30" spans="1:4" ht="96" x14ac:dyDescent="0.2">
      <c r="A30" s="4" t="s">
        <v>15</v>
      </c>
      <c r="B30" s="4" t="s">
        <v>69</v>
      </c>
      <c r="C30" s="6" t="s">
        <v>41</v>
      </c>
      <c r="D30" s="13">
        <v>0</v>
      </c>
    </row>
    <row r="31" spans="1:4" ht="96" x14ac:dyDescent="0.2">
      <c r="A31" s="4" t="s">
        <v>16</v>
      </c>
      <c r="B31" s="4" t="s">
        <v>40</v>
      </c>
      <c r="C31" s="6" t="s">
        <v>41</v>
      </c>
      <c r="D31" s="13">
        <v>0</v>
      </c>
    </row>
    <row r="32" spans="1:4" ht="80" x14ac:dyDescent="0.2">
      <c r="A32" s="4" t="s">
        <v>61</v>
      </c>
      <c r="B32" s="4" t="s">
        <v>52</v>
      </c>
      <c r="C32" s="6" t="s">
        <v>83</v>
      </c>
      <c r="D32" s="13">
        <v>0</v>
      </c>
    </row>
    <row r="33" spans="1:4" ht="16" x14ac:dyDescent="0.2">
      <c r="A33" s="4"/>
      <c r="B33" s="4" t="s">
        <v>71</v>
      </c>
      <c r="C33" s="6" t="s">
        <v>73</v>
      </c>
      <c r="D33" s="13">
        <v>0</v>
      </c>
    </row>
    <row r="34" spans="1:4" ht="32" x14ac:dyDescent="0.2">
      <c r="A34" s="4"/>
      <c r="B34" s="4" t="s">
        <v>72</v>
      </c>
      <c r="C34" s="6" t="s">
        <v>74</v>
      </c>
      <c r="D34" s="13">
        <v>0</v>
      </c>
    </row>
    <row r="35" spans="1:4" ht="80" x14ac:dyDescent="0.2">
      <c r="A35" s="4"/>
      <c r="B35" s="4" t="s">
        <v>75</v>
      </c>
      <c r="C35" s="6" t="s">
        <v>86</v>
      </c>
      <c r="D35" s="13">
        <v>0</v>
      </c>
    </row>
    <row r="36" spans="1:4" ht="16" x14ac:dyDescent="0.2">
      <c r="A36" s="4"/>
      <c r="B36" s="4"/>
      <c r="C36" s="10" t="s">
        <v>21</v>
      </c>
      <c r="D36" s="11">
        <f>SUM(D7:D35)</f>
        <v>0</v>
      </c>
    </row>
    <row r="37" spans="1:4" ht="16" x14ac:dyDescent="0.2">
      <c r="A37" s="4"/>
      <c r="B37" s="4"/>
      <c r="C37" s="10" t="s">
        <v>76</v>
      </c>
      <c r="D37" s="12">
        <f>D36*0.21</f>
        <v>0</v>
      </c>
    </row>
    <row r="38" spans="1:4" ht="16" x14ac:dyDescent="0.2">
      <c r="A38" s="4"/>
      <c r="B38" s="4"/>
      <c r="C38" s="10" t="s">
        <v>22</v>
      </c>
      <c r="D38" s="12">
        <f>D36+D37</f>
        <v>0</v>
      </c>
    </row>
  </sheetData>
  <sheetProtection algorithmName="SHA-512" hashValue="5YNgYg22qbXkIvIUcROoTSvkxtp01dO12fV1QBvhJj4txasYpQEexyZgXc34yBBjxK3ES9c7f7CnU3UvCVsnpw==" saltValue="fMoUhjcg0T3PUWQ+bZPs5A==" spinCount="100000" sheet="1" objects="1" scenarios="1"/>
  <autoFilter ref="A6:D31" xr:uid="{B9636976-F790-4ACC-89C9-6631241AEAEF}"/>
  <mergeCells count="3">
    <mergeCell ref="A1:D1"/>
    <mergeCell ref="B3:C3"/>
    <mergeCell ref="B4:C4"/>
  </mergeCells>
  <pageMargins left="0.7" right="0.7" top="0.78740157499999996" bottom="0.78740157499999996" header="0.3" footer="0.3"/>
  <pageSetup scale="75" fitToHeight="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ROZPOČET VŘ</vt:lpstr>
      <vt:lpstr>'ROZPOČET VŘ'!Print_Area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Funiok</dc:creator>
  <cp:lastModifiedBy>Microsoft Office User</cp:lastModifiedBy>
  <cp:lastPrinted>2023-01-15T22:10:27Z</cp:lastPrinted>
  <dcterms:created xsi:type="dcterms:W3CDTF">2023-01-06T18:39:06Z</dcterms:created>
  <dcterms:modified xsi:type="dcterms:W3CDTF">2023-01-23T10:16:16Z</dcterms:modified>
</cp:coreProperties>
</file>